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iliar\Documents\UTMZ\FALTATNTE DE PUBLICAR EB PAGINA UTMZ 2024\LEY DE DISCIPLINA FINANCIERA\Proyecciones y Resultados de Ingresos y Egresos\"/>
    </mc:Choice>
  </mc:AlternateContent>
  <bookViews>
    <workbookView xWindow="-120" yWindow="-120" windowWidth="29040" windowHeight="15720"/>
  </bookViews>
  <sheets>
    <sheet name="PROYE INGRES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" l="1"/>
  <c r="E16" i="2" s="1"/>
  <c r="F16" i="2" s="1"/>
  <c r="D13" i="2"/>
  <c r="E13" i="2" s="1"/>
  <c r="F13" i="2" s="1"/>
  <c r="G13" i="2" s="1"/>
  <c r="H13" i="2" s="1"/>
  <c r="D27" i="2"/>
  <c r="E27" i="2"/>
  <c r="F27" i="2"/>
  <c r="G27" i="2"/>
  <c r="H27" i="2"/>
  <c r="C27" i="2"/>
  <c r="C20" i="2"/>
  <c r="C30" i="2" l="1"/>
  <c r="D24" i="2" l="1"/>
  <c r="E24" i="2" s="1"/>
  <c r="F24" i="2" s="1"/>
  <c r="G24" i="2" s="1"/>
  <c r="H24" i="2" s="1"/>
  <c r="H20" i="2" s="1"/>
  <c r="D6" i="2"/>
  <c r="E20" i="2" l="1"/>
  <c r="D20" i="2"/>
  <c r="D30" i="2"/>
  <c r="G20" i="2"/>
  <c r="F20" i="2"/>
  <c r="E6" i="2" l="1"/>
  <c r="E30" i="2" s="1"/>
  <c r="G16" i="2" l="1"/>
  <c r="F6" i="2"/>
  <c r="F30" i="2" s="1"/>
  <c r="H16" i="2" l="1"/>
  <c r="H6" i="2" s="1"/>
  <c r="H30" i="2" s="1"/>
  <c r="G6" i="2"/>
  <c r="G30" i="2" s="1"/>
</calcChain>
</file>

<file path=xl/sharedStrings.xml><?xml version="1.0" encoding="utf-8"?>
<sst xmlns="http://schemas.openxmlformats.org/spreadsheetml/2006/main" count="37" uniqueCount="37">
  <si>
    <t>Conceptos (b)</t>
  </si>
  <si>
    <t>Datos Informativos</t>
  </si>
  <si>
    <t>1. Ingresos Derivados de Financiamientos con Fuente de Pago de Ingresos de Libre Disposicion</t>
  </si>
  <si>
    <t>2. Ingresos Derivados de Financiamientos con Fuente de Pago de Transferencia Federales Etiquetadas</t>
  </si>
  <si>
    <t>3. Ingresos Derivados de Financiamientos (3=1+2)</t>
  </si>
  <si>
    <t>UNIVERSIDAD TECNOLÓGICA MINERA DE ZIMAPÁN</t>
  </si>
  <si>
    <t>(PESOS)</t>
  </si>
  <si>
    <t>Proyecciones de Ingresos - LDF</t>
  </si>
  <si>
    <t xml:space="preserve">(CIFRAS NOMINALES) 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</si>
  <si>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</si>
  <si>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</si>
  <si>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</si>
  <si>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</si>
  <si>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</si>
  <si>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</si>
  <si>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</si>
  <si>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</si>
  <si>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</si>
  <si>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</si>
  <si>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</si>
  <si>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</si>
  <si>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</si>
  <si>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</si>
  <si>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</si>
  <si>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</si>
  <si>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</si>
  <si>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 xml:space="preserve">D.    Transferencias, Asignaciones, Subsidios y
Subvenciones, y Pensiones y Jubilaciones 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</si>
  <si>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</si>
  <si>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</si>
  <si>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</si>
  <si>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</si>
  <si>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2024                          Año en Cuestión (de proyecto de presupuesto)(c)</t>
  </si>
  <si>
    <t>2025 (d)</t>
  </si>
  <si>
    <t>2026 (e)</t>
  </si>
  <si>
    <t>2027 (f)</t>
  </si>
  <si>
    <t>2028 (g)</t>
  </si>
  <si>
    <t>2029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</si>
</sst>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2" fillId="3" borderId="3" xfId="0" applyNumberFormat="1" applyFont="1" applyFill="1" applyBorder="1"/>
    <xf numFmtId="4" fontId="2" fillId="3" borderId="2" xfId="0" applyNumberFormat="1" applyFont="1" applyFill="1" applyBorder="1"/>
    <xf numFmtId="3" fontId="0" fillId="0" borderId="0" xfId="0" applyNumberFormat="1"/>
    <xf numFmtId="4" fontId="0" fillId="3" borderId="3" xfId="0" applyNumberFormat="1" applyFill="1" applyBorder="1"/>
    <xf numFmtId="4" fontId="2" fillId="3" borderId="4" xfId="0" applyNumberFormat="1" applyFont="1" applyFill="1" applyBorder="1"/>
    <xf numFmtId="4" fontId="0" fillId="0" borderId="0" xfId="0" applyNumberFormat="1"/>
    <xf numFmtId="3" fontId="0" fillId="3" borderId="3" xfId="0" applyNumberFormat="1" applyFill="1" applyBorder="1" applyAlignment="1">
      <alignment vertical="center" wrapText="1"/>
    </xf>
    <xf numFmtId="3" fontId="0" fillId="3" borderId="3" xfId="0" applyNumberFormat="1" applyFill="1" applyBorder="1"/>
    <xf numFmtId="3" fontId="2" fillId="3" borderId="3" xfId="0" applyNumberFormat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workbookViewId="0">
      <selection activeCell="L13" sqref="L13"/>
    </sheetView>
  </sheetViews>
  <sheetFormatPr baseColWidth="10" defaultRowHeight="15" x14ac:dyDescent="0.25"/>
  <cols>
    <col min="2" max="2" width="62.140625" customWidth="1"/>
    <col min="3" max="3" width="17.7109375" customWidth="1"/>
    <col min="4" max="8" width="12.7109375" bestFit="1" customWidth="1"/>
  </cols>
  <sheetData>
    <row r="1" spans="2:8" x14ac:dyDescent="0.25">
      <c r="B1" s="17" t="s">
        <v>5</v>
      </c>
      <c r="C1" s="18"/>
      <c r="D1" s="18"/>
      <c r="E1" s="18"/>
      <c r="F1" s="18"/>
      <c r="G1" s="18"/>
      <c r="H1" s="19"/>
    </row>
    <row r="2" spans="2:8" x14ac:dyDescent="0.25">
      <c r="B2" s="20" t="s">
        <v>7</v>
      </c>
      <c r="C2" s="21"/>
      <c r="D2" s="21"/>
      <c r="E2" s="21"/>
      <c r="F2" s="21"/>
      <c r="G2" s="21"/>
      <c r="H2" s="22"/>
    </row>
    <row r="3" spans="2:8" x14ac:dyDescent="0.25">
      <c r="B3" s="20" t="s">
        <v>6</v>
      </c>
      <c r="C3" s="21"/>
      <c r="D3" s="21"/>
      <c r="E3" s="21"/>
      <c r="F3" s="21"/>
      <c r="G3" s="21"/>
      <c r="H3" s="22"/>
    </row>
    <row r="4" spans="2:8" x14ac:dyDescent="0.25">
      <c r="B4" s="23" t="s">
        <v>8</v>
      </c>
      <c r="C4" s="24"/>
      <c r="D4" s="24"/>
      <c r="E4" s="24"/>
      <c r="F4" s="24"/>
      <c r="G4" s="24"/>
      <c r="H4" s="25"/>
    </row>
    <row r="5" spans="2:8" ht="60" customHeight="1" x14ac:dyDescent="0.25">
      <c r="B5" s="5" t="s">
        <v>0</v>
      </c>
      <c r="C5" s="6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</row>
    <row r="6" spans="2:8" ht="16.5" customHeight="1" x14ac:dyDescent="0.25">
      <c r="B6" s="1" t="s">
        <v>9</v>
      </c>
      <c r="C6" s="9">
        <v>10602939</v>
      </c>
      <c r="D6" s="9">
        <f t="shared" ref="D6:H6" si="0">D7+D8+D9+D10+D11+D12+D13+D14+D15+D16+D17+D18</f>
        <v>10921027.17</v>
      </c>
      <c r="E6" s="9">
        <f t="shared" si="0"/>
        <v>11248657.985100001</v>
      </c>
      <c r="F6" s="9">
        <f t="shared" si="0"/>
        <v>11586117.724653002</v>
      </c>
      <c r="G6" s="9">
        <f t="shared" si="0"/>
        <v>11933701.256392591</v>
      </c>
      <c r="H6" s="9">
        <f t="shared" si="0"/>
        <v>12291712.294084368</v>
      </c>
    </row>
    <row r="7" spans="2:8" ht="16.5" customHeight="1" x14ac:dyDescent="0.25">
      <c r="B7" s="2" t="s">
        <v>10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2:8" ht="16.5" customHeight="1" x14ac:dyDescent="0.25">
      <c r="B8" s="2" t="s">
        <v>11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2:8" ht="16.5" customHeight="1" x14ac:dyDescent="0.25">
      <c r="B9" s="7" t="s">
        <v>12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2:8" ht="16.5" customHeight="1" x14ac:dyDescent="0.25">
      <c r="B10" s="2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2:8" ht="16.5" customHeight="1" x14ac:dyDescent="0.25">
      <c r="B11" s="2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2:8" ht="16.5" customHeight="1" x14ac:dyDescent="0.25">
      <c r="B12" s="2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2:8" ht="16.5" customHeight="1" x14ac:dyDescent="0.25">
      <c r="B13" s="2" t="s">
        <v>16</v>
      </c>
      <c r="C13" s="14">
        <v>3805545</v>
      </c>
      <c r="D13" s="14">
        <f>+C13*1.03</f>
        <v>3919711.35</v>
      </c>
      <c r="E13" s="14">
        <f>+D13*1.03</f>
        <v>4037302.6905</v>
      </c>
      <c r="F13" s="14">
        <f>+E13*1.03</f>
        <v>4158421.7712150002</v>
      </c>
      <c r="G13" s="14">
        <f>+F13*1.03</f>
        <v>4283174.4243514501</v>
      </c>
      <c r="H13" s="14">
        <f>+G13*1.03</f>
        <v>4411669.6570819933</v>
      </c>
    </row>
    <row r="14" spans="2:8" ht="16.5" customHeight="1" x14ac:dyDescent="0.25">
      <c r="B14" s="2" t="s">
        <v>17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2:8" ht="16.5" customHeight="1" x14ac:dyDescent="0.25">
      <c r="B15" s="2" t="s">
        <v>18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16.5" customHeight="1" x14ac:dyDescent="0.25">
      <c r="B16" s="2" t="s">
        <v>19</v>
      </c>
      <c r="C16" s="14">
        <v>6797394</v>
      </c>
      <c r="D16" s="14">
        <f>+C16*1.03</f>
        <v>7001315.8200000003</v>
      </c>
      <c r="E16" s="14">
        <f>+D16*1.03</f>
        <v>7211355.2946000006</v>
      </c>
      <c r="F16" s="14">
        <f>+E16*1.03</f>
        <v>7427695.9534380008</v>
      </c>
      <c r="G16" s="14">
        <f t="shared" ref="G16:H16" si="1">+F16*1.03</f>
        <v>7650526.8320411406</v>
      </c>
      <c r="H16" s="14">
        <f t="shared" si="1"/>
        <v>7880042.637002375</v>
      </c>
    </row>
    <row r="17" spans="2:8" ht="16.5" customHeight="1" x14ac:dyDescent="0.25">
      <c r="B17" s="2" t="s">
        <v>20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2:8" ht="16.5" customHeight="1" x14ac:dyDescent="0.25">
      <c r="B18" s="2" t="s">
        <v>21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2:8" ht="16.5" customHeight="1" x14ac:dyDescent="0.25">
      <c r="B19" s="2"/>
      <c r="C19" s="11"/>
      <c r="D19" s="11"/>
      <c r="E19" s="11"/>
      <c r="F19" s="11"/>
      <c r="G19" s="11"/>
      <c r="H19" s="11"/>
    </row>
    <row r="20" spans="2:8" ht="16.5" customHeight="1" x14ac:dyDescent="0.25">
      <c r="B20" s="3" t="s">
        <v>22</v>
      </c>
      <c r="C20" s="16">
        <f>+C21+C22+C23+C24+C25</f>
        <v>6797394</v>
      </c>
      <c r="D20" s="16">
        <f t="shared" ref="D20:H20" si="2">+D21+D22+D23+D24+D25</f>
        <v>7001315.8200000003</v>
      </c>
      <c r="E20" s="16">
        <f t="shared" si="2"/>
        <v>7211355.2946000006</v>
      </c>
      <c r="F20" s="16">
        <f t="shared" si="2"/>
        <v>7427695.9534380008</v>
      </c>
      <c r="G20" s="16">
        <f t="shared" si="2"/>
        <v>7650526.8320411406</v>
      </c>
      <c r="H20" s="16">
        <f t="shared" si="2"/>
        <v>7880042.637002375</v>
      </c>
    </row>
    <row r="21" spans="2:8" x14ac:dyDescent="0.25">
      <c r="B21" s="2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2:8" x14ac:dyDescent="0.25">
      <c r="B22" s="2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</row>
    <row r="23" spans="2:8" x14ac:dyDescent="0.25">
      <c r="B23" s="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2:8" ht="30" x14ac:dyDescent="0.25">
      <c r="B24" s="2" t="s">
        <v>26</v>
      </c>
      <c r="C24" s="14">
        <v>6797394</v>
      </c>
      <c r="D24" s="14">
        <f>+C24*1.03</f>
        <v>7001315.8200000003</v>
      </c>
      <c r="E24" s="14">
        <f t="shared" ref="E24:H24" si="3">+D24*1.03</f>
        <v>7211355.2946000006</v>
      </c>
      <c r="F24" s="14">
        <f t="shared" si="3"/>
        <v>7427695.9534380008</v>
      </c>
      <c r="G24" s="14">
        <f t="shared" si="3"/>
        <v>7650526.8320411406</v>
      </c>
      <c r="H24" s="14">
        <f t="shared" si="3"/>
        <v>7880042.637002375</v>
      </c>
    </row>
    <row r="25" spans="2:8" x14ac:dyDescent="0.25">
      <c r="B25" s="2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2:8" x14ac:dyDescent="0.25">
      <c r="B26" s="2"/>
      <c r="C26" s="11"/>
      <c r="D26" s="11"/>
      <c r="E26" s="11"/>
      <c r="F26" s="11"/>
      <c r="G26" s="11"/>
      <c r="H26" s="11"/>
    </row>
    <row r="27" spans="2:8" x14ac:dyDescent="0.25">
      <c r="B27" s="3" t="s">
        <v>28</v>
      </c>
      <c r="C27" s="8">
        <f>C28</f>
        <v>0</v>
      </c>
      <c r="D27" s="8">
        <f t="shared" ref="D27:H27" si="4">D28</f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25">
      <c r="B28" s="2" t="s">
        <v>29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2:8" x14ac:dyDescent="0.25">
      <c r="B29" s="2"/>
      <c r="C29" s="15"/>
      <c r="D29" s="15"/>
      <c r="E29" s="15"/>
      <c r="F29" s="15"/>
      <c r="G29" s="15"/>
      <c r="H29" s="15"/>
    </row>
    <row r="30" spans="2:8" x14ac:dyDescent="0.25">
      <c r="B30" s="3" t="s">
        <v>30</v>
      </c>
      <c r="C30" s="16">
        <f>+C6+C20+C27</f>
        <v>17400333</v>
      </c>
      <c r="D30" s="16">
        <f t="shared" ref="D30:H30" si="5">+D6+D20+D27</f>
        <v>17922342.990000002</v>
      </c>
      <c r="E30" s="16">
        <f t="shared" si="5"/>
        <v>18460013.279700004</v>
      </c>
      <c r="F30" s="16">
        <f t="shared" si="5"/>
        <v>19013813.678091004</v>
      </c>
      <c r="G30" s="16">
        <f t="shared" si="5"/>
        <v>19584228.088433731</v>
      </c>
      <c r="H30" s="16">
        <f t="shared" si="5"/>
        <v>20171754.931086741</v>
      </c>
    </row>
    <row r="31" spans="2:8" x14ac:dyDescent="0.25">
      <c r="B31" s="3"/>
      <c r="C31" s="8"/>
      <c r="D31" s="8"/>
      <c r="E31" s="8"/>
      <c r="F31" s="8"/>
      <c r="G31" s="8"/>
      <c r="H31" s="8"/>
    </row>
    <row r="32" spans="2:8" x14ac:dyDescent="0.25">
      <c r="B32" s="3" t="s">
        <v>1</v>
      </c>
      <c r="C32" s="11"/>
      <c r="D32" s="11"/>
      <c r="E32" s="11"/>
      <c r="F32" s="11"/>
      <c r="G32" s="11"/>
      <c r="H32" s="11"/>
    </row>
    <row r="33" spans="2:8" ht="30" x14ac:dyDescent="0.25">
      <c r="B33" s="2" t="s">
        <v>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</row>
    <row r="34" spans="2:8" ht="30" x14ac:dyDescent="0.25">
      <c r="B34" s="2" t="s">
        <v>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</row>
    <row r="35" spans="2:8" x14ac:dyDescent="0.25">
      <c r="B35" s="2"/>
      <c r="C35" s="11"/>
      <c r="D35" s="11"/>
      <c r="E35" s="11"/>
      <c r="F35" s="11"/>
      <c r="G35" s="11"/>
      <c r="H35" s="11"/>
    </row>
    <row r="36" spans="2:8" x14ac:dyDescent="0.25">
      <c r="B36" s="4" t="s">
        <v>4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8" spans="2:8" x14ac:dyDescent="0.25">
      <c r="C38" s="13"/>
    </row>
    <row r="40" spans="2:8" x14ac:dyDescent="0.25">
      <c r="C40" s="10"/>
      <c r="D40" s="10"/>
      <c r="E40" s="10"/>
      <c r="F40" s="10"/>
      <c r="G40" s="10"/>
      <c r="H40" s="10"/>
    </row>
  </sheetData>
  <mergeCells count="4">
    <mergeCell ref="B1:H1"/>
    <mergeCell ref="B2:H2"/>
    <mergeCell ref="B4:H4"/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MARIA MENDOZA GARCIA</dc:creator>
  <cp:lastModifiedBy>auxiliar finanzas</cp:lastModifiedBy>
  <dcterms:created xsi:type="dcterms:W3CDTF">2025-10-06T20:17:05Z</dcterms:created>
  <dcterms:modified xsi:type="dcterms:W3CDTF">2025-10-23T21:12:11Z</dcterms:modified>
</cp:coreProperties>
</file>